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pmap-visapp01.landbb.ad.lvnbb.de:80/vis/A4E757C0-3996-4A53-A608-B4BAE747B0AE/webdav/5918919/"/>
    </mc:Choice>
  </mc:AlternateContent>
  <workbookProtection lockStructure="1"/>
  <bookViews>
    <workbookView xWindow="360" yWindow="120" windowWidth="13980" windowHeight="8835" tabRatio="676" activeTab="1"/>
  </bookViews>
  <sheets>
    <sheet name="Allgemeine Angaben" sheetId="8" r:id="rId1"/>
    <sheet name="Ermittlung der Kompensation " sheetId="7" r:id="rId2"/>
  </sheets>
  <calcPr calcId="162913"/>
</workbook>
</file>

<file path=xl/calcChain.xml><?xml version="1.0" encoding="utf-8"?>
<calcChain xmlns="http://schemas.openxmlformats.org/spreadsheetml/2006/main">
  <c r="G43" i="7" l="1"/>
  <c r="G42" i="7"/>
  <c r="G46" i="7" s="1"/>
  <c r="G47" i="7" s="1"/>
  <c r="G44" i="7" s="1"/>
</calcChain>
</file>

<file path=xl/sharedStrings.xml><?xml version="1.0" encoding="utf-8"?>
<sst xmlns="http://schemas.openxmlformats.org/spreadsheetml/2006/main" count="124" uniqueCount="94">
  <si>
    <t>Datum:</t>
  </si>
  <si>
    <t>lfd. Nr.</t>
  </si>
  <si>
    <t>Summe</t>
  </si>
  <si>
    <t>mittel</t>
  </si>
  <si>
    <t>hoch</t>
  </si>
  <si>
    <t>Kriterien</t>
  </si>
  <si>
    <t>Beschreibung</t>
  </si>
  <si>
    <t>gemäß § 1  LWaldG</t>
  </si>
  <si>
    <t>sehr hoch</t>
  </si>
  <si>
    <t>Wald in Wasserschutzgebieten</t>
  </si>
  <si>
    <t>Bodenschutzwald</t>
  </si>
  <si>
    <t>Klima-/Immissionsschutzwald</t>
  </si>
  <si>
    <t>Sonstiger Schutzwald</t>
  </si>
  <si>
    <t>Schutzwald für Forschung und Kultur</t>
  </si>
  <si>
    <t>gering</t>
  </si>
  <si>
    <t>Wald mit Erholungsfunktion</t>
  </si>
  <si>
    <t>Bedeutung für das Schutzgut</t>
  </si>
  <si>
    <t>Einschränkung des Schutzguts</t>
  </si>
  <si>
    <t>Bewertungsfaktor minus</t>
  </si>
  <si>
    <t>z. B. Altlasten, Munitionsverdachtsfläche, Reste baulicher Anlagen, …</t>
  </si>
  <si>
    <t xml:space="preserve">gesonderte Begründung und Bewertung der Bedeutung </t>
  </si>
  <si>
    <t>sehr hoch bis gering</t>
  </si>
  <si>
    <t>1:</t>
  </si>
  <si>
    <t>(Der Faktor für den Verlust der Waldfunktionen erhöht sich um 10% je Jahr.)</t>
  </si>
  <si>
    <t>1. Grundkompensation:</t>
  </si>
  <si>
    <t>Abschläge wegen Belastungen auf der Fläche</t>
  </si>
  <si>
    <t>Abschläge wegen teilweiser Erhaltung des Baumbestandes</t>
  </si>
  <si>
    <t>Verlust der Waldfunktion durch Zaun bei ganzem oder teilweisen Erhalt der Bäume</t>
  </si>
  <si>
    <t xml:space="preserve">Je prozentualem Flächenanteil </t>
  </si>
  <si>
    <t xml:space="preserve">2./3. Kompensation der Waldfunktionen einschl. Abzug der Abschläge : </t>
  </si>
  <si>
    <t xml:space="preserve">5. Kompensationsverhältnis dauerhafte Waldumwandlung: </t>
  </si>
  <si>
    <t>4. Kompensationsverhältnis zeitweilige Waldumwandlung für max. 10 Jahre:</t>
  </si>
  <si>
    <t>Bewertungsbogen Waldumwandlung</t>
  </si>
  <si>
    <t>Straße Nr.:</t>
  </si>
  <si>
    <t>PLZ, Ort:</t>
  </si>
  <si>
    <t>Telefon, Fax, E-Mail:</t>
  </si>
  <si>
    <t>Aktenzeichen:</t>
  </si>
  <si>
    <t>Name des Antragstellers:</t>
  </si>
  <si>
    <t xml:space="preserve">Gemarkung </t>
  </si>
  <si>
    <t>Flur</t>
  </si>
  <si>
    <t>Flurstück</t>
  </si>
  <si>
    <t>Flächengröße der Umwandlung [m²]</t>
  </si>
  <si>
    <t>Waldfunktion 1</t>
  </si>
  <si>
    <t>Bearbeitende Behörde:</t>
  </si>
  <si>
    <t>II. Abwägungsrelevante Waldfunktionen und Ermittlung des Kompensationsverhältnisses</t>
  </si>
  <si>
    <t>I. Allgemeine Angaben</t>
  </si>
  <si>
    <t xml:space="preserve">Bewertungsfaktor </t>
  </si>
  <si>
    <r>
      <rPr>
        <b/>
        <sz val="12"/>
        <rFont val="Arial Narrow"/>
        <family val="2"/>
      </rPr>
      <t>1</t>
    </r>
    <r>
      <rPr>
        <b/>
        <sz val="10"/>
        <rFont val="Arial Narrow"/>
        <family val="2"/>
      </rPr>
      <t xml:space="preserve">. Grundkompensation </t>
    </r>
  </si>
  <si>
    <r>
      <rPr>
        <b/>
        <sz val="12"/>
        <rFont val="Arial Narrow"/>
        <family val="2"/>
      </rPr>
      <t>2</t>
    </r>
    <r>
      <rPr>
        <b/>
        <sz val="10"/>
        <rFont val="Arial Narrow"/>
        <family val="2"/>
      </rPr>
      <t>. Zuschläge für  Schutz- und Erholungsfunktionen auf der Grundlage der  Waldfunktionskartierung</t>
    </r>
  </si>
  <si>
    <r>
      <rPr>
        <b/>
        <sz val="12"/>
        <rFont val="Arial Narrow"/>
        <family val="2"/>
      </rPr>
      <t>3</t>
    </r>
    <r>
      <rPr>
        <b/>
        <sz val="10"/>
        <rFont val="Arial Narrow"/>
        <family val="2"/>
      </rPr>
      <t>. Kriterien für  Abschläge</t>
    </r>
  </si>
  <si>
    <t>Bewertung</t>
  </si>
  <si>
    <t>Geschützte Waldgebiete</t>
  </si>
  <si>
    <t xml:space="preserve">WF 1201 Wald im Wasserschutzgebiet, WSZ 1 </t>
  </si>
  <si>
    <t xml:space="preserve">WF 1202 Wald im Wasserschutzgebiet, WSZ 2 </t>
  </si>
  <si>
    <t>WF 1203 Wald im Wasserschutzgebiet, WSZ 3a und 3b</t>
  </si>
  <si>
    <t>WF 1600 Wald im Überschwemmungsgebiet</t>
  </si>
  <si>
    <t>WF 2100 Wald auf erosionsgefährdetem Standort</t>
  </si>
  <si>
    <t>WF 2200 Wald auf exponierter Lage</t>
  </si>
  <si>
    <t>Teilbereich Steilhang</t>
  </si>
  <si>
    <t>Teilbereich Wasser- und Winderosion</t>
  </si>
  <si>
    <t>WF 3100 Lokaler Klimaschutzwald</t>
  </si>
  <si>
    <t>WF 3200 Lokaler Immissionsschutzwald</t>
  </si>
  <si>
    <t xml:space="preserve">WF 3300 Lärmschutzwald </t>
  </si>
  <si>
    <t>WF 4100 Sichtschutzwald</t>
  </si>
  <si>
    <t>WF 4300 Waldbrandschutzstreifen</t>
  </si>
  <si>
    <t>Kleine Waldflächen im waldarmen Gebiet</t>
  </si>
  <si>
    <t>WF 5400 Kleine Waldfläche im waldarmen Gebiet</t>
  </si>
  <si>
    <t xml:space="preserve">WF 7100 Wissenschaftliche Versuchsfläche </t>
  </si>
  <si>
    <t xml:space="preserve">WF 7200 Naturwald </t>
  </si>
  <si>
    <t xml:space="preserve">WF 7300 Arboretum </t>
  </si>
  <si>
    <t xml:space="preserve">WF 7400 Mooreinzugsgebiet </t>
  </si>
  <si>
    <t>WF 7510 Forstsaatgutbestand</t>
  </si>
  <si>
    <t xml:space="preserve">WF 7520 Samenplantage </t>
  </si>
  <si>
    <t xml:space="preserve">WF 7610 Historische Waldbewirtschaftung mit Weiterbewirtschaftung </t>
  </si>
  <si>
    <t xml:space="preserve">WF 7620 Historische Waldbewirtschaftung ohne Weiterbewirtschaftung </t>
  </si>
  <si>
    <t>WF 7710 Wald mit hoher ökologischer Bedeutung</t>
  </si>
  <si>
    <t>WF 7720 Wald mit hoher geologischer Bedeutung</t>
  </si>
  <si>
    <t>WF 7820 Bau- und Gartendenkmal</t>
  </si>
  <si>
    <t xml:space="preserve">WF 7900Forstliche Genressource </t>
  </si>
  <si>
    <t>WF 8101 Erholungswald mit Intensitivitätsstufe 1</t>
  </si>
  <si>
    <t>WF 8102 Erholungswald mit Intensitivitätsstufe 2</t>
  </si>
  <si>
    <t>WF 8200 Erholungswald mit Rechtsbindung nach § 12 LWaldG</t>
  </si>
  <si>
    <t>Kompentsationsermittlung:</t>
  </si>
  <si>
    <r>
      <t xml:space="preserve">Bedeutung für das Schutzgut:                               </t>
    </r>
    <r>
      <rPr>
        <sz val="10"/>
        <rFont val="Arial Narrow"/>
        <family val="2"/>
      </rPr>
      <t>sehr hoch = 1                                                                                  hoch         = 0,75                                                  mittel         = 0,5                                       gering      = 0,25</t>
    </r>
  </si>
  <si>
    <t>Stand 25.04.2018</t>
  </si>
  <si>
    <t>WF 0100 Geschütztes Waldgebiet (Schutzwald) mit Rechtsbindung nach § 12 LWaldG</t>
  </si>
  <si>
    <t>Hinweis: Im Zuge der Überarbeitung VV § 8 LWaldG wird gerade diese Tabelle auch überarbeitet. Momentan in dieser Version bzgl. neuer WFK bestehende Schwachstellen werden dann ausgeräumt sein. Bis dahin ist mit diesem Hintergrundwissen diese Tabelle weiterhin zu verwenden.</t>
  </si>
  <si>
    <t>Oberförsterei Bad Wilsnack</t>
  </si>
  <si>
    <t>UKA Cottbus, Hedemann Guido</t>
  </si>
  <si>
    <t>Heinrich-Hertz-Straße 6</t>
  </si>
  <si>
    <t>03044 Cottbus</t>
  </si>
  <si>
    <t>0355/4946200</t>
  </si>
  <si>
    <t>Halenbeck</t>
  </si>
  <si>
    <t>3600/1865+8#4350/2022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</si>
</sst>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13" x14ac:knownFonts="1">
    <font>
      <sz val="10"/>
      <name val="Arial"/>
    </font>
    <font>
      <sz val="10"/>
      <name val="Arial"/>
    </font>
    <font>
      <sz val="8"/>
      <name val="Arial"/>
    </font>
    <font>
      <b/>
      <sz val="10"/>
      <name val="Arial"/>
      <family val="2"/>
    </font>
    <font>
      <sz val="12"/>
      <name val="Arial Narrow"/>
      <family val="2"/>
    </font>
    <font>
      <b/>
      <sz val="10"/>
      <name val="Arial Narrow"/>
      <family val="2"/>
    </font>
    <font>
      <sz val="10"/>
      <name val="Arial Narrow"/>
      <family val="2"/>
    </font>
    <font>
      <b/>
      <sz val="14"/>
      <name val="Arial Narrow"/>
      <family val="2"/>
    </font>
    <font>
      <sz val="14"/>
      <name val="Arial Narrow"/>
      <family val="2"/>
    </font>
    <font>
      <sz val="14"/>
      <name val="Arial"/>
    </font>
    <font>
      <b/>
      <sz val="12"/>
      <name val="Arial Narrow"/>
      <family val="2"/>
    </font>
    <font>
      <sz val="10"/>
      <name val="Arial"/>
      <family val="2"/>
    </font>
    <font>
      <sz val="10"/>
      <color rgb="FFFF0000"/>
      <name val="Arial Narrow"/>
      <family val="2"/>
    </font>
  </fonts>
  <fills count="3">
    <fill>
      <patternFill patternType="none"/>
    </fill>
    <fill>
      <patternFill patternType="gray125"/>
    </fill>
    <fill>
      <patternFill patternType="solid">
        <fgColor indexed="13"/>
        <bgColor indexed="64"/>
      </patternFill>
    </fill>
  </fills>
  <borders count="5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03">
    <xf numFmtId="0" fontId="0" fillId="0" borderId="0" xfId="0"/>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5" fillId="0" borderId="0" xfId="0" applyFont="1" applyBorder="1" applyAlignment="1">
      <alignment horizontal="left" vertical="top"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Border="1" applyAlignment="1">
      <alignment horizontal="left" wrapText="1"/>
    </xf>
    <xf numFmtId="0" fontId="5" fillId="0" borderId="2" xfId="0" applyFont="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Alignment="1">
      <alignment horizontal="center" vertical="center" wrapText="1"/>
    </xf>
    <xf numFmtId="2" fontId="5" fillId="0" borderId="2"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6" fillId="0" borderId="0" xfId="0" applyFont="1" applyBorder="1" applyAlignment="1">
      <alignment horizontal="right" vertical="center"/>
    </xf>
    <xf numFmtId="0" fontId="5" fillId="0" borderId="0" xfId="0" applyFont="1" applyFill="1" applyBorder="1" applyAlignment="1">
      <alignment horizontal="left" vertical="center"/>
    </xf>
    <xf numFmtId="0" fontId="6" fillId="0" borderId="0" xfId="0" applyFont="1"/>
    <xf numFmtId="2" fontId="5" fillId="0" borderId="0" xfId="0" applyNumberFormat="1" applyFont="1" applyFill="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xf>
    <xf numFmtId="0" fontId="9" fillId="0" borderId="0" xfId="0" applyFont="1" applyAlignment="1">
      <alignment horizontal="left"/>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0" fillId="0" borderId="2" xfId="0" applyFont="1" applyFill="1" applyBorder="1" applyAlignment="1">
      <alignmen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0" fillId="0" borderId="9" xfId="0" applyBorder="1"/>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12" xfId="0" applyBorder="1"/>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3" fillId="0" borderId="16" xfId="0" applyFont="1" applyBorder="1"/>
    <xf numFmtId="0" fontId="3" fillId="0" borderId="2" xfId="0" applyFont="1" applyBorder="1"/>
    <xf numFmtId="0" fontId="10" fillId="0" borderId="16" xfId="0" applyFont="1" applyBorder="1" applyAlignment="1">
      <alignment horizontal="left" vertical="center" wrapText="1"/>
    </xf>
    <xf numFmtId="0" fontId="4" fillId="0" borderId="17" xfId="0" applyFont="1" applyBorder="1" applyAlignment="1">
      <alignment horizontal="left" vertical="center" wrapText="1"/>
    </xf>
    <xf numFmtId="0" fontId="10" fillId="0" borderId="0" xfId="0" applyFont="1"/>
    <xf numFmtId="0" fontId="5"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8" xfId="0" applyFont="1" applyBorder="1" applyAlignment="1">
      <alignment horizontal="center" vertical="center" wrapText="1"/>
    </xf>
    <xf numFmtId="49" fontId="5" fillId="0" borderId="26"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4" fillId="0" borderId="0" xfId="0" applyFont="1" applyBorder="1" applyAlignment="1">
      <alignment horizontal="left" vertical="center" wrapText="1"/>
    </xf>
    <xf numFmtId="0" fontId="12" fillId="0" borderId="0" xfId="0" applyFont="1"/>
    <xf numFmtId="0" fontId="10" fillId="0" borderId="0" xfId="0" applyFont="1" applyFill="1" applyBorder="1" applyAlignment="1">
      <alignment horizontal="left" vertical="center" wrapText="1"/>
    </xf>
    <xf numFmtId="0" fontId="0" fillId="0" borderId="0" xfId="0" applyBorder="1"/>
    <xf numFmtId="0" fontId="10" fillId="0" borderId="56" xfId="0" applyFont="1" applyFill="1" applyBorder="1" applyAlignment="1">
      <alignment horizontal="left" vertical="center" wrapText="1"/>
    </xf>
    <xf numFmtId="0" fontId="4" fillId="0" borderId="56" xfId="0" applyFont="1" applyBorder="1" applyAlignment="1">
      <alignment horizontal="left" vertical="center" wrapText="1"/>
    </xf>
    <xf numFmtId="0" fontId="0" fillId="0" borderId="56" xfId="0" applyBorder="1"/>
    <xf numFmtId="0" fontId="10" fillId="0" borderId="22" xfId="0" applyFont="1" applyBorder="1" applyAlignment="1">
      <alignment horizontal="left" vertical="center" wrapText="1"/>
    </xf>
    <xf numFmtId="0" fontId="10" fillId="0" borderId="32"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9" xfId="0" applyFont="1" applyBorder="1" applyAlignment="1">
      <alignment horizontal="left" vertical="center" wrapText="1"/>
    </xf>
    <xf numFmtId="0" fontId="4" fillId="0" borderId="30" xfId="0" applyFont="1" applyBorder="1" applyAlignment="1">
      <alignment horizontal="left" vertical="center" wrapText="1"/>
    </xf>
    <xf numFmtId="0" fontId="3" fillId="0" borderId="31" xfId="0" applyFont="1" applyBorder="1" applyAlignment="1">
      <alignment horizontal="center"/>
    </xf>
    <xf numFmtId="0" fontId="3" fillId="0" borderId="32" xfId="0" applyFont="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7" fillId="0" borderId="0" xfId="0" applyFont="1" applyBorder="1" applyAlignment="1">
      <alignment horizontal="left" vertical="center" wrapText="1"/>
    </xf>
    <xf numFmtId="0" fontId="10"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10" xfId="0" applyFont="1" applyBorder="1" applyAlignment="1">
      <alignment vertical="center" wrapText="1"/>
    </xf>
    <xf numFmtId="0" fontId="0" fillId="0" borderId="3" xfId="0" applyBorder="1" applyAlignment="1">
      <alignment vertical="center" wrapText="1"/>
    </xf>
    <xf numFmtId="0" fontId="0" fillId="0" borderId="40" xfId="0" applyBorder="1" applyAlignment="1">
      <alignment vertical="center" wrapText="1"/>
    </xf>
    <xf numFmtId="0" fontId="4" fillId="0" borderId="27" xfId="0" applyFont="1" applyBorder="1" applyAlignment="1">
      <alignment vertical="center" wrapText="1"/>
    </xf>
    <xf numFmtId="0" fontId="0" fillId="0" borderId="5" xfId="0" applyBorder="1" applyAlignment="1">
      <alignment vertical="center" wrapText="1"/>
    </xf>
    <xf numFmtId="0" fontId="0" fillId="0" borderId="41" xfId="0" applyBorder="1" applyAlignment="1">
      <alignment vertical="center" wrapText="1"/>
    </xf>
    <xf numFmtId="0" fontId="4" fillId="0" borderId="13" xfId="0" applyFont="1" applyBorder="1" applyAlignment="1">
      <alignment vertical="center" wrapText="1"/>
    </xf>
    <xf numFmtId="0" fontId="0" fillId="0" borderId="4" xfId="0" applyBorder="1" applyAlignment="1">
      <alignment vertical="center" wrapText="1"/>
    </xf>
    <xf numFmtId="0" fontId="0" fillId="0" borderId="42" xfId="0" applyBorder="1" applyAlignment="1">
      <alignment vertical="center" wrapText="1"/>
    </xf>
    <xf numFmtId="14" fontId="4" fillId="0" borderId="13" xfId="0" applyNumberFormat="1" applyFont="1" applyBorder="1" applyAlignment="1">
      <alignment vertical="center" wrapText="1"/>
    </xf>
    <xf numFmtId="0" fontId="6" fillId="0" borderId="13" xfId="0" applyFont="1" applyBorder="1" applyAlignment="1">
      <alignment horizontal="left" vertical="center" wrapText="1"/>
    </xf>
    <xf numFmtId="0" fontId="5" fillId="0" borderId="13" xfId="0" applyFont="1" applyBorder="1" applyAlignment="1">
      <alignment vertical="center"/>
    </xf>
    <xf numFmtId="0" fontId="0" fillId="0" borderId="4" xfId="0" applyBorder="1" applyAlignment="1">
      <alignment vertical="center"/>
    </xf>
    <xf numFmtId="0" fontId="0" fillId="0" borderId="43" xfId="0" applyBorder="1" applyAlignment="1">
      <alignment vertical="center"/>
    </xf>
    <xf numFmtId="0" fontId="5" fillId="0" borderId="44" xfId="0" applyFont="1" applyBorder="1" applyAlignment="1">
      <alignment horizontal="left" vertical="top" wrapText="1"/>
    </xf>
    <xf numFmtId="0" fontId="5" fillId="0" borderId="6" xfId="0" applyFont="1" applyBorder="1" applyAlignment="1">
      <alignment horizontal="left" vertical="top" wrapText="1"/>
    </xf>
    <xf numFmtId="0" fontId="5" fillId="0" borderId="29"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7" xfId="0" applyFont="1" applyBorder="1" applyAlignment="1">
      <alignment horizontal="left" vertical="top" wrapText="1"/>
    </xf>
    <xf numFmtId="0" fontId="5" fillId="0" borderId="24" xfId="0" applyFont="1" applyBorder="1" applyAlignment="1">
      <alignment horizontal="left" vertical="top"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left" vertical="center" wrapText="1"/>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0" fillId="0" borderId="1" xfId="0" applyBorder="1" applyAlignment="1">
      <alignment vertical="center" wrapText="1"/>
    </xf>
    <xf numFmtId="0" fontId="6" fillId="0" borderId="7" xfId="0" applyFont="1" applyBorder="1" applyAlignment="1">
      <alignment horizontal="left" vertical="center" wrapText="1"/>
    </xf>
    <xf numFmtId="0" fontId="0" fillId="0" borderId="24" xfId="0" applyBorder="1" applyAlignment="1">
      <alignment vertical="center" wrapText="1"/>
    </xf>
    <xf numFmtId="0" fontId="6" fillId="0" borderId="15" xfId="0" applyFont="1" applyBorder="1" applyAlignment="1">
      <alignment horizontal="left" vertical="center" wrapText="1"/>
    </xf>
    <xf numFmtId="0" fontId="0" fillId="0" borderId="48" xfId="0" applyBorder="1" applyAlignment="1">
      <alignment vertical="center" wrapText="1"/>
    </xf>
    <xf numFmtId="0" fontId="6" fillId="0" borderId="17" xfId="0" applyFont="1" applyFill="1" applyBorder="1" applyAlignment="1">
      <alignment horizontal="left" vertical="center"/>
    </xf>
    <xf numFmtId="0" fontId="0" fillId="0" borderId="20" xfId="0" applyBorder="1" applyAlignment="1">
      <alignment vertical="center"/>
    </xf>
    <xf numFmtId="0" fontId="0" fillId="0" borderId="49" xfId="0" applyBorder="1" applyAlignment="1">
      <alignment vertical="center"/>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15" xfId="0" applyFont="1" applyBorder="1" applyAlignment="1">
      <alignment vertical="center"/>
    </xf>
    <xf numFmtId="0" fontId="0" fillId="0" borderId="19" xfId="0" applyBorder="1" applyAlignment="1">
      <alignment vertical="center"/>
    </xf>
    <xf numFmtId="0" fontId="0" fillId="0" borderId="53" xfId="0" applyBorder="1" applyAlignment="1">
      <alignment vertical="center"/>
    </xf>
    <xf numFmtId="0" fontId="6" fillId="0" borderId="42" xfId="0" applyFont="1" applyBorder="1" applyAlignment="1">
      <alignment horizontal="left" vertical="center" wrapText="1"/>
    </xf>
    <xf numFmtId="0" fontId="5" fillId="0" borderId="4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6" fillId="0" borderId="45" xfId="0" applyFont="1" applyBorder="1" applyAlignment="1">
      <alignment horizontal="left" vertical="top" wrapText="1"/>
    </xf>
    <xf numFmtId="0" fontId="6" fillId="0" borderId="0"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0" borderId="7"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center" wrapText="1"/>
    </xf>
    <xf numFmtId="0" fontId="0" fillId="0" borderId="55" xfId="0" applyBorder="1" applyAlignment="1">
      <alignment vertical="center" wrapText="1"/>
    </xf>
    <xf numFmtId="0" fontId="0" fillId="0" borderId="6" xfId="0" applyBorder="1" applyAlignment="1">
      <alignment horizontal="left" vertical="top" wrapText="1"/>
    </xf>
    <xf numFmtId="0" fontId="0" fillId="0" borderId="45" xfId="0" applyBorder="1" applyAlignment="1">
      <alignment horizontal="left" vertical="top" wrapText="1"/>
    </xf>
    <xf numFmtId="0" fontId="0" fillId="0" borderId="0" xfId="0" applyBorder="1" applyAlignment="1">
      <alignment horizontal="left" vertical="top" wrapText="1"/>
    </xf>
    <xf numFmtId="0" fontId="0" fillId="0" borderId="47" xfId="0" applyBorder="1" applyAlignment="1">
      <alignment horizontal="left" vertical="top" wrapText="1"/>
    </xf>
    <xf numFmtId="0" fontId="0" fillId="0" borderId="7" xfId="0" applyBorder="1" applyAlignment="1">
      <alignment horizontal="left" vertical="top" wrapText="1"/>
    </xf>
    <xf numFmtId="0" fontId="6" fillId="0" borderId="37" xfId="0" applyFont="1" applyBorder="1" applyAlignment="1">
      <alignment horizontal="left" vertical="center" wrapText="1"/>
    </xf>
    <xf numFmtId="0" fontId="0" fillId="0" borderId="33" xfId="0" applyBorder="1" applyAlignment="1">
      <alignment horizontal="left" vertical="center" wrapText="1"/>
    </xf>
    <xf numFmtId="0" fontId="5" fillId="0" borderId="27" xfId="0" applyFont="1"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5" fillId="0" borderId="1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6" fillId="0" borderId="17" xfId="0" applyFont="1" applyBorder="1" applyAlignment="1">
      <alignment horizontal="left" vertical="center" wrapText="1"/>
    </xf>
    <xf numFmtId="0" fontId="0" fillId="0" borderId="49" xfId="0" applyBorder="1" applyAlignment="1">
      <alignment vertical="center" wrapText="1"/>
    </xf>
    <xf numFmtId="0" fontId="0" fillId="0" borderId="42" xfId="0" applyBorder="1" applyAlignment="1">
      <alignment vertical="center"/>
    </xf>
    <xf numFmtId="0" fontId="6" fillId="0" borderId="45" xfId="0" applyFont="1" applyBorder="1" applyAlignment="1">
      <alignment horizontal="left" vertical="top"/>
    </xf>
    <xf numFmtId="0" fontId="0" fillId="0" borderId="0" xfId="0" applyAlignment="1">
      <alignment horizontal="left" vertical="top"/>
    </xf>
    <xf numFmtId="0" fontId="0" fillId="0" borderId="46" xfId="0" applyBorder="1" applyAlignment="1">
      <alignment horizontal="left" vertical="top"/>
    </xf>
    <xf numFmtId="0" fontId="6" fillId="0" borderId="6" xfId="0" applyFont="1" applyFill="1" applyBorder="1" applyAlignment="1">
      <alignment horizontal="left" vertical="center" wrapText="1"/>
    </xf>
    <xf numFmtId="0" fontId="0" fillId="0" borderId="29" xfId="0" applyBorder="1" applyAlignment="1">
      <alignment vertical="center" wrapText="1"/>
    </xf>
    <xf numFmtId="0" fontId="6" fillId="0" borderId="33" xfId="0" applyFont="1" applyFill="1" applyBorder="1" applyAlignment="1">
      <alignment horizontal="left" vertical="center" wrapText="1"/>
    </xf>
    <xf numFmtId="0" fontId="0" fillId="0" borderId="34" xfId="0" applyBorder="1" applyAlignment="1">
      <alignment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6"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5" fillId="0" borderId="1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left" vertical="center" wrapText="1"/>
    </xf>
  </cellXfs>
  <cellStyles count="2">
    <cellStyle name="Euro"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D6" sqref="D6:F6"/>
    </sheetView>
  </sheetViews>
  <sheetFormatPr baseColWidth="10" defaultRowHeight="12.75" x14ac:dyDescent="0.2"/>
  <cols>
    <col min="1" max="1" width="8.42578125" customWidth="1"/>
    <col min="2" max="2" width="18.7109375" customWidth="1"/>
    <col min="3" max="3" width="5" hidden="1" customWidth="1"/>
    <col min="4" max="4" width="8.28515625" customWidth="1"/>
    <col min="5" max="5" width="9.140625" customWidth="1"/>
    <col min="6" max="6" width="17.85546875" customWidth="1"/>
    <col min="7" max="11" width="14.5703125" customWidth="1"/>
  </cols>
  <sheetData>
    <row r="1" spans="1:12" s="22" customFormat="1" ht="15.75" customHeight="1" x14ac:dyDescent="0.25">
      <c r="A1" s="104" t="s">
        <v>32</v>
      </c>
      <c r="B1" s="104"/>
      <c r="C1" s="104"/>
      <c r="D1" s="104"/>
      <c r="E1" s="104"/>
      <c r="F1" s="104"/>
      <c r="G1" s="21"/>
      <c r="H1" s="21"/>
      <c r="I1" s="21"/>
      <c r="J1" s="21"/>
    </row>
    <row r="2" spans="1:12" s="22" customFormat="1" ht="15.75" customHeight="1" x14ac:dyDescent="0.25">
      <c r="A2" s="21"/>
      <c r="B2" s="21"/>
      <c r="C2" s="21"/>
      <c r="D2" s="21"/>
      <c r="E2" s="21"/>
      <c r="F2" s="21"/>
      <c r="G2" s="21"/>
      <c r="H2" s="21"/>
      <c r="I2" s="21"/>
      <c r="J2" s="21"/>
    </row>
    <row r="3" spans="1:12" s="22" customFormat="1" ht="15.75" customHeight="1" x14ac:dyDescent="0.25">
      <c r="A3" s="105" t="s">
        <v>45</v>
      </c>
      <c r="B3" s="106"/>
      <c r="C3" s="106"/>
      <c r="D3" s="106"/>
      <c r="E3" s="106"/>
      <c r="F3" s="106"/>
      <c r="G3" s="21"/>
      <c r="H3" s="21"/>
      <c r="I3" s="21"/>
      <c r="J3" s="21"/>
    </row>
    <row r="4" spans="1:12" ht="16.5" thickBot="1" x14ac:dyDescent="0.25">
      <c r="B4" s="20"/>
      <c r="C4" s="20"/>
      <c r="D4" s="20"/>
      <c r="E4" s="20"/>
      <c r="F4" s="20"/>
      <c r="G4" s="20"/>
      <c r="H4" s="20"/>
      <c r="I4" s="20"/>
      <c r="J4" s="20"/>
    </row>
    <row r="5" spans="1:12" ht="15.75" x14ac:dyDescent="0.2">
      <c r="A5" s="107" t="s">
        <v>43</v>
      </c>
      <c r="B5" s="108"/>
      <c r="C5" s="23"/>
      <c r="D5" s="111" t="s">
        <v>87</v>
      </c>
      <c r="E5" s="112"/>
      <c r="F5" s="113"/>
      <c r="G5" s="24"/>
      <c r="H5" s="24"/>
      <c r="I5" s="20"/>
      <c r="J5" s="20"/>
    </row>
    <row r="6" spans="1:12" ht="15.75" x14ac:dyDescent="0.2">
      <c r="A6" s="109" t="s">
        <v>0</v>
      </c>
      <c r="B6" s="110"/>
      <c r="C6" s="25"/>
      <c r="D6" s="120">
        <v>44760</v>
      </c>
      <c r="E6" s="118"/>
      <c r="F6" s="119"/>
      <c r="G6" s="24"/>
      <c r="H6" s="24"/>
      <c r="I6" s="20"/>
      <c r="J6" s="20"/>
    </row>
    <row r="7" spans="1:12" ht="16.5" thickBot="1" x14ac:dyDescent="0.25">
      <c r="A7" s="96" t="s">
        <v>36</v>
      </c>
      <c r="B7" s="97"/>
      <c r="C7" s="26"/>
      <c r="D7" s="114" t="s">
        <v>93</v>
      </c>
      <c r="E7" s="115"/>
      <c r="F7" s="116"/>
      <c r="G7" s="24"/>
      <c r="H7" s="24"/>
      <c r="I7" s="20"/>
      <c r="J7" s="20"/>
    </row>
    <row r="8" spans="1:12" ht="15.75" x14ac:dyDescent="0.2">
      <c r="A8" s="20"/>
      <c r="B8" s="20"/>
      <c r="C8" s="24"/>
      <c r="D8" s="24"/>
      <c r="E8" s="24"/>
      <c r="F8" s="24"/>
      <c r="G8" s="24"/>
      <c r="H8" s="24"/>
      <c r="I8" s="20"/>
      <c r="J8" s="20"/>
    </row>
    <row r="9" spans="1:12" ht="16.5" thickBot="1" x14ac:dyDescent="0.25">
      <c r="B9" s="24"/>
      <c r="C9" s="24"/>
      <c r="D9" s="20"/>
      <c r="E9" s="20"/>
      <c r="F9" s="20"/>
      <c r="G9" s="20"/>
      <c r="H9" s="20"/>
      <c r="I9" s="20"/>
      <c r="J9" s="20"/>
    </row>
    <row r="10" spans="1:12" ht="15.75" x14ac:dyDescent="0.2">
      <c r="A10" s="107" t="s">
        <v>37</v>
      </c>
      <c r="B10" s="108"/>
      <c r="C10" s="27"/>
      <c r="D10" s="111" t="s">
        <v>88</v>
      </c>
      <c r="E10" s="112"/>
      <c r="F10" s="113"/>
      <c r="G10" s="24"/>
      <c r="H10" s="24"/>
      <c r="I10" s="20"/>
      <c r="J10" s="20"/>
    </row>
    <row r="11" spans="1:12" ht="15.75" x14ac:dyDescent="0.2">
      <c r="A11" s="109" t="s">
        <v>33</v>
      </c>
      <c r="B11" s="110"/>
      <c r="C11" s="25"/>
      <c r="D11" s="117" t="s">
        <v>89</v>
      </c>
      <c r="E11" s="118"/>
      <c r="F11" s="119"/>
      <c r="G11" s="24"/>
      <c r="H11" s="24"/>
      <c r="I11" s="20"/>
      <c r="J11" s="20"/>
    </row>
    <row r="12" spans="1:12" ht="15.75" x14ac:dyDescent="0.2">
      <c r="A12" s="109" t="s">
        <v>34</v>
      </c>
      <c r="B12" s="110"/>
      <c r="C12" s="25"/>
      <c r="D12" s="117" t="s">
        <v>90</v>
      </c>
      <c r="E12" s="118"/>
      <c r="F12" s="119"/>
      <c r="G12" s="24"/>
      <c r="H12" s="24"/>
      <c r="I12" s="20"/>
      <c r="J12" s="20"/>
    </row>
    <row r="13" spans="1:12" ht="16.5" thickBot="1" x14ac:dyDescent="0.25">
      <c r="A13" s="96" t="s">
        <v>35</v>
      </c>
      <c r="B13" s="97"/>
      <c r="C13" s="28"/>
      <c r="D13" s="114" t="s">
        <v>91</v>
      </c>
      <c r="E13" s="115"/>
      <c r="F13" s="116"/>
      <c r="G13" s="24"/>
      <c r="H13" s="24"/>
      <c r="I13" s="20"/>
      <c r="J13" s="20"/>
    </row>
    <row r="14" spans="1:12" ht="15.75" x14ac:dyDescent="0.2">
      <c r="B14" s="24"/>
      <c r="C14" s="24"/>
      <c r="D14" s="20"/>
      <c r="E14" s="20"/>
      <c r="F14" s="20"/>
      <c r="G14" s="20"/>
      <c r="H14" s="20"/>
      <c r="I14" s="20"/>
      <c r="J14" s="20"/>
    </row>
    <row r="15" spans="1:12" ht="16.5" thickBot="1" x14ac:dyDescent="0.25">
      <c r="B15" s="24"/>
      <c r="C15" s="24"/>
      <c r="D15" s="20"/>
      <c r="E15" s="20"/>
      <c r="F15" s="20"/>
      <c r="G15" s="20"/>
      <c r="H15" s="20"/>
      <c r="I15" s="20"/>
      <c r="J15" s="20"/>
    </row>
    <row r="16" spans="1:12" ht="32.25" thickBot="1" x14ac:dyDescent="0.25">
      <c r="A16" s="29" t="s">
        <v>1</v>
      </c>
      <c r="B16" s="90" t="s">
        <v>38</v>
      </c>
      <c r="C16" s="91"/>
      <c r="D16" s="30" t="s">
        <v>39</v>
      </c>
      <c r="E16" s="31" t="s">
        <v>40</v>
      </c>
      <c r="F16" s="43" t="s">
        <v>41</v>
      </c>
      <c r="G16" s="87" t="s">
        <v>42</v>
      </c>
      <c r="H16" s="85"/>
      <c r="I16" s="85"/>
      <c r="J16" s="85"/>
      <c r="K16" s="85"/>
      <c r="L16" s="85"/>
    </row>
    <row r="17" spans="1:12" ht="15.75" x14ac:dyDescent="0.2">
      <c r="A17" s="32">
        <v>1</v>
      </c>
      <c r="B17" s="92" t="s">
        <v>92</v>
      </c>
      <c r="C17" s="93"/>
      <c r="D17" s="33">
        <v>108</v>
      </c>
      <c r="E17" s="34">
        <v>163</v>
      </c>
      <c r="F17" s="44">
        <v>5815</v>
      </c>
      <c r="G17" s="88">
        <v>9100</v>
      </c>
      <c r="H17" s="83"/>
      <c r="I17" s="83"/>
      <c r="J17" s="83"/>
      <c r="K17" s="86"/>
      <c r="L17" s="86"/>
    </row>
    <row r="18" spans="1:12" ht="15.75" x14ac:dyDescent="0.2">
      <c r="A18" s="35"/>
      <c r="B18" s="94"/>
      <c r="C18" s="95"/>
      <c r="D18" s="36"/>
      <c r="E18" s="37">
        <v>162</v>
      </c>
      <c r="F18" s="36">
        <v>554</v>
      </c>
      <c r="G18" s="88">
        <v>9100</v>
      </c>
      <c r="H18" s="83"/>
      <c r="I18" s="83"/>
      <c r="J18" s="83"/>
      <c r="K18" s="86"/>
      <c r="L18" s="86"/>
    </row>
    <row r="19" spans="1:12" ht="15.75" x14ac:dyDescent="0.2">
      <c r="A19" s="35"/>
      <c r="B19" s="94"/>
      <c r="C19" s="95"/>
      <c r="D19" s="36"/>
      <c r="E19" s="37"/>
      <c r="F19" s="36"/>
      <c r="G19" s="88"/>
      <c r="H19" s="83"/>
      <c r="I19" s="83"/>
      <c r="J19" s="83"/>
      <c r="K19" s="86"/>
      <c r="L19" s="86"/>
    </row>
    <row r="20" spans="1:12" ht="15.75" x14ac:dyDescent="0.2">
      <c r="A20" s="35"/>
      <c r="B20" s="94"/>
      <c r="C20" s="95"/>
      <c r="D20" s="36"/>
      <c r="E20" s="37"/>
      <c r="F20" s="36"/>
      <c r="G20" s="88"/>
      <c r="H20" s="83"/>
      <c r="I20" s="83"/>
      <c r="J20" s="83"/>
      <c r="K20" s="86"/>
      <c r="L20" s="86"/>
    </row>
    <row r="21" spans="1:12" x14ac:dyDescent="0.2">
      <c r="A21" s="35"/>
      <c r="B21" s="100"/>
      <c r="C21" s="101"/>
      <c r="D21" s="38"/>
      <c r="E21" s="35"/>
      <c r="F21" s="38"/>
      <c r="G21" s="89"/>
      <c r="H21" s="86"/>
      <c r="I21" s="86"/>
      <c r="J21" s="86"/>
      <c r="K21" s="86"/>
      <c r="L21" s="86"/>
    </row>
    <row r="22" spans="1:12" ht="13.5" thickBot="1" x14ac:dyDescent="0.25">
      <c r="A22" s="39"/>
      <c r="B22" s="102"/>
      <c r="C22" s="103"/>
      <c r="D22" s="40"/>
      <c r="E22" s="39"/>
      <c r="F22" s="40"/>
      <c r="G22" s="89"/>
      <c r="H22" s="86"/>
      <c r="I22" s="86"/>
      <c r="J22" s="86"/>
      <c r="K22" s="86"/>
      <c r="L22" s="86"/>
    </row>
    <row r="23" spans="1:12" ht="13.5" thickBot="1" x14ac:dyDescent="0.25">
      <c r="A23" s="41" t="s">
        <v>2</v>
      </c>
      <c r="B23" s="98"/>
      <c r="C23" s="99"/>
      <c r="D23" s="41"/>
      <c r="E23" s="42"/>
      <c r="F23" s="41">
        <v>6369</v>
      </c>
      <c r="G23" s="89"/>
      <c r="H23" s="86"/>
      <c r="I23" s="86"/>
      <c r="J23" s="86"/>
      <c r="K23" s="86"/>
      <c r="L23" s="86"/>
    </row>
  </sheetData>
  <mergeCells count="24">
    <mergeCell ref="D10:F10"/>
    <mergeCell ref="D13:F13"/>
    <mergeCell ref="D11:F11"/>
    <mergeCell ref="A10:B10"/>
    <mergeCell ref="D5:F5"/>
    <mergeCell ref="D6:F6"/>
    <mergeCell ref="D7:F7"/>
    <mergeCell ref="A12:B12"/>
    <mergeCell ref="D12:F12"/>
    <mergeCell ref="A11:B11"/>
    <mergeCell ref="A1:F1"/>
    <mergeCell ref="A3:F3"/>
    <mergeCell ref="A5:B5"/>
    <mergeCell ref="A6:B6"/>
    <mergeCell ref="A7:B7"/>
    <mergeCell ref="B16:C16"/>
    <mergeCell ref="B17:C17"/>
    <mergeCell ref="B18:C18"/>
    <mergeCell ref="A13:B13"/>
    <mergeCell ref="B23:C23"/>
    <mergeCell ref="B19:C19"/>
    <mergeCell ref="B20:C20"/>
    <mergeCell ref="B21:C21"/>
    <mergeCell ref="B22:C22"/>
  </mergeCells>
  <phoneticPr fontId="2" type="noConversion"/>
  <pageMargins left="0.78740157499999996" right="0.78740157499999996" top="0.984251969" bottom="0.984251969" header="0.4921259845" footer="0.4921259845"/>
  <pageSetup paperSize="9" orientation="landscape" r:id="rId1"/>
  <headerFooter alignWithMargins="0"/>
  <customProperties>
    <customPr name="VISAutor"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Normal="100" workbookViewId="0">
      <pane xSplit="7" ySplit="3" topLeftCell="H28" activePane="bottomRight" state="frozen"/>
      <selection pane="topRight" activeCell="H1" sqref="H1"/>
      <selection pane="bottomLeft" activeCell="A4" sqref="A4"/>
      <selection pane="bottomRight" activeCell="D28" sqref="D28:E28"/>
    </sheetView>
  </sheetViews>
  <sheetFormatPr baseColWidth="10" defaultRowHeight="12.75" outlineLevelRow="1" x14ac:dyDescent="0.2"/>
  <cols>
    <col min="1" max="2" width="11.42578125" style="18"/>
    <col min="3" max="3" width="15" style="18" customWidth="1"/>
    <col min="4" max="4" width="25.140625" style="18" customWidth="1"/>
    <col min="5" max="5" width="24.5703125" style="18" customWidth="1"/>
    <col min="6" max="6" width="16" style="56" customWidth="1"/>
    <col min="7" max="7" width="15.42578125" style="18" customWidth="1"/>
    <col min="8" max="16384" width="11.42578125" style="18"/>
  </cols>
  <sheetData>
    <row r="1" spans="1:7" ht="15.75" x14ac:dyDescent="0.25">
      <c r="A1" s="45" t="s">
        <v>44</v>
      </c>
      <c r="G1" s="18" t="s">
        <v>84</v>
      </c>
    </row>
    <row r="2" spans="1:7" ht="13.5" thickBot="1" x14ac:dyDescent="0.25">
      <c r="A2" s="84" t="s">
        <v>86</v>
      </c>
    </row>
    <row r="3" spans="1:7" s="1" customFormat="1" ht="92.25" customHeight="1" thickBot="1" x14ac:dyDescent="0.25">
      <c r="A3" s="136" t="s">
        <v>5</v>
      </c>
      <c r="B3" s="137"/>
      <c r="C3" s="138"/>
      <c r="D3" s="136" t="s">
        <v>50</v>
      </c>
      <c r="E3" s="145"/>
      <c r="F3" s="3" t="s">
        <v>83</v>
      </c>
      <c r="G3" s="11" t="s">
        <v>46</v>
      </c>
    </row>
    <row r="4" spans="1:7" s="1" customFormat="1" ht="50.1" customHeight="1" thickBot="1" x14ac:dyDescent="0.25">
      <c r="A4" s="199" t="s">
        <v>47</v>
      </c>
      <c r="B4" s="200"/>
      <c r="C4" s="201"/>
      <c r="D4" s="144" t="s">
        <v>7</v>
      </c>
      <c r="E4" s="202"/>
      <c r="F4" s="48" t="s">
        <v>8</v>
      </c>
      <c r="G4" s="2">
        <v>1</v>
      </c>
    </row>
    <row r="5" spans="1:7" s="1" customFormat="1" ht="18" customHeight="1" thickBot="1" x14ac:dyDescent="0.25">
      <c r="A5" s="50"/>
      <c r="B5" s="50"/>
      <c r="C5" s="50"/>
      <c r="D5" s="7"/>
      <c r="E5" s="7"/>
      <c r="F5" s="50"/>
      <c r="G5" s="7"/>
    </row>
    <row r="6" spans="1:7" s="1" customFormat="1" ht="50.1" customHeight="1" thickBot="1" x14ac:dyDescent="0.25">
      <c r="A6" s="136" t="s">
        <v>48</v>
      </c>
      <c r="B6" s="194"/>
      <c r="C6" s="195"/>
      <c r="D6" s="144"/>
      <c r="E6" s="202"/>
      <c r="F6" s="11"/>
      <c r="G6" s="4"/>
    </row>
    <row r="7" spans="1:7" s="1" customFormat="1" ht="50.1" customHeight="1" thickBot="1" x14ac:dyDescent="0.25">
      <c r="A7" s="196" t="s">
        <v>51</v>
      </c>
      <c r="B7" s="197"/>
      <c r="C7" s="198"/>
      <c r="D7" s="144" t="s">
        <v>85</v>
      </c>
      <c r="E7" s="145"/>
      <c r="F7" s="48" t="s">
        <v>8</v>
      </c>
      <c r="G7" s="71"/>
    </row>
    <row r="8" spans="1:7" s="1" customFormat="1" ht="50.1" customHeight="1" x14ac:dyDescent="0.2">
      <c r="A8" s="160" t="s">
        <v>9</v>
      </c>
      <c r="B8" s="161"/>
      <c r="C8" s="162"/>
      <c r="D8" s="143" t="s">
        <v>52</v>
      </c>
      <c r="E8" s="113"/>
      <c r="F8" s="51" t="s">
        <v>8</v>
      </c>
      <c r="G8" s="72"/>
    </row>
    <row r="9" spans="1:7" s="1" customFormat="1" ht="50.1" customHeight="1" x14ac:dyDescent="0.2">
      <c r="A9" s="163"/>
      <c r="B9" s="164"/>
      <c r="C9" s="165"/>
      <c r="D9" s="121" t="s">
        <v>53</v>
      </c>
      <c r="E9" s="119"/>
      <c r="F9" s="52" t="s">
        <v>4</v>
      </c>
      <c r="G9" s="73"/>
    </row>
    <row r="10" spans="1:7" s="1" customFormat="1" ht="50.1" customHeight="1" x14ac:dyDescent="0.2">
      <c r="A10" s="163"/>
      <c r="B10" s="164"/>
      <c r="C10" s="165"/>
      <c r="D10" s="121" t="s">
        <v>54</v>
      </c>
      <c r="E10" s="119"/>
      <c r="F10" s="52" t="s">
        <v>3</v>
      </c>
      <c r="G10" s="73"/>
    </row>
    <row r="11" spans="1:7" s="1" customFormat="1" ht="50.1" customHeight="1" thickBot="1" x14ac:dyDescent="0.25">
      <c r="A11" s="166"/>
      <c r="B11" s="167"/>
      <c r="C11" s="168"/>
      <c r="D11" s="148" t="s">
        <v>55</v>
      </c>
      <c r="E11" s="149"/>
      <c r="F11" s="57" t="s">
        <v>8</v>
      </c>
      <c r="G11" s="74"/>
    </row>
    <row r="12" spans="1:7" s="1" customFormat="1" ht="24.95" customHeight="1" x14ac:dyDescent="0.2">
      <c r="A12" s="160" t="s">
        <v>10</v>
      </c>
      <c r="B12" s="171"/>
      <c r="C12" s="171"/>
      <c r="D12" s="176" t="s">
        <v>56</v>
      </c>
      <c r="E12" s="58" t="s">
        <v>58</v>
      </c>
      <c r="F12" s="61" t="s">
        <v>8</v>
      </c>
      <c r="G12" s="72"/>
    </row>
    <row r="13" spans="1:7" s="1" customFormat="1" ht="24.95" customHeight="1" x14ac:dyDescent="0.2">
      <c r="A13" s="172"/>
      <c r="B13" s="173"/>
      <c r="C13" s="173"/>
      <c r="D13" s="177"/>
      <c r="E13" s="59" t="s">
        <v>59</v>
      </c>
      <c r="F13" s="62" t="s">
        <v>4</v>
      </c>
      <c r="G13" s="73"/>
    </row>
    <row r="14" spans="1:7" s="1" customFormat="1" ht="50.1" customHeight="1" thickBot="1" x14ac:dyDescent="0.25">
      <c r="A14" s="174"/>
      <c r="B14" s="175"/>
      <c r="C14" s="175"/>
      <c r="D14" s="169" t="s">
        <v>57</v>
      </c>
      <c r="E14" s="170"/>
      <c r="F14" s="63" t="s">
        <v>4</v>
      </c>
      <c r="G14" s="75"/>
    </row>
    <row r="15" spans="1:7" s="1" customFormat="1" ht="50.1" customHeight="1" x14ac:dyDescent="0.2">
      <c r="A15" s="160" t="s">
        <v>11</v>
      </c>
      <c r="B15" s="161"/>
      <c r="C15" s="162"/>
      <c r="D15" s="184" t="s">
        <v>60</v>
      </c>
      <c r="E15" s="185"/>
      <c r="F15" s="60" t="s">
        <v>8</v>
      </c>
      <c r="G15" s="76"/>
    </row>
    <row r="16" spans="1:7" s="1" customFormat="1" ht="50.1" customHeight="1" x14ac:dyDescent="0.2">
      <c r="A16" s="163"/>
      <c r="B16" s="164"/>
      <c r="C16" s="165"/>
      <c r="D16" s="121" t="s">
        <v>61</v>
      </c>
      <c r="E16" s="119"/>
      <c r="F16" s="52" t="s">
        <v>8</v>
      </c>
      <c r="G16" s="73"/>
    </row>
    <row r="17" spans="1:7" s="1" customFormat="1" ht="50.1" customHeight="1" thickBot="1" x14ac:dyDescent="0.25">
      <c r="A17" s="166"/>
      <c r="B17" s="167"/>
      <c r="C17" s="168"/>
      <c r="D17" s="142" t="s">
        <v>62</v>
      </c>
      <c r="E17" s="116"/>
      <c r="F17" s="53" t="s">
        <v>8</v>
      </c>
      <c r="G17" s="77"/>
    </row>
    <row r="18" spans="1:7" s="1" customFormat="1" ht="50.1" customHeight="1" x14ac:dyDescent="0.2">
      <c r="A18" s="160" t="s">
        <v>12</v>
      </c>
      <c r="B18" s="161"/>
      <c r="C18" s="162"/>
      <c r="D18" s="143" t="s">
        <v>63</v>
      </c>
      <c r="E18" s="113"/>
      <c r="F18" s="51" t="s">
        <v>4</v>
      </c>
      <c r="G18" s="72"/>
    </row>
    <row r="19" spans="1:7" s="1" customFormat="1" ht="50.1" customHeight="1" thickBot="1" x14ac:dyDescent="0.25">
      <c r="A19" s="166"/>
      <c r="B19" s="167"/>
      <c r="C19" s="168"/>
      <c r="D19" s="142" t="s">
        <v>64</v>
      </c>
      <c r="E19" s="116"/>
      <c r="F19" s="53" t="s">
        <v>8</v>
      </c>
      <c r="G19" s="77"/>
    </row>
    <row r="20" spans="1:7" s="1" customFormat="1" ht="50.1" customHeight="1" thickBot="1" x14ac:dyDescent="0.25">
      <c r="A20" s="181" t="s">
        <v>65</v>
      </c>
      <c r="B20" s="182"/>
      <c r="C20" s="183"/>
      <c r="D20" s="144" t="s">
        <v>66</v>
      </c>
      <c r="E20" s="145"/>
      <c r="F20" s="48" t="s">
        <v>8</v>
      </c>
      <c r="G20" s="78"/>
    </row>
    <row r="21" spans="1:7" s="1" customFormat="1" ht="50.1" customHeight="1" x14ac:dyDescent="0.2">
      <c r="A21" s="125" t="s">
        <v>13</v>
      </c>
      <c r="B21" s="126"/>
      <c r="C21" s="127"/>
      <c r="D21" s="121" t="s">
        <v>67</v>
      </c>
      <c r="E21" s="119"/>
      <c r="F21" s="52" t="s">
        <v>3</v>
      </c>
      <c r="G21" s="73"/>
    </row>
    <row r="22" spans="1:7" s="1" customFormat="1" ht="50.1" customHeight="1" x14ac:dyDescent="0.2">
      <c r="A22" s="128"/>
      <c r="B22" s="129"/>
      <c r="C22" s="130"/>
      <c r="D22" s="121" t="s">
        <v>68</v>
      </c>
      <c r="E22" s="119"/>
      <c r="F22" s="52" t="s">
        <v>8</v>
      </c>
      <c r="G22" s="73"/>
    </row>
    <row r="23" spans="1:7" s="1" customFormat="1" ht="50.1" customHeight="1" x14ac:dyDescent="0.2">
      <c r="A23" s="128"/>
      <c r="B23" s="129"/>
      <c r="C23" s="130"/>
      <c r="D23" s="121" t="s">
        <v>69</v>
      </c>
      <c r="E23" s="159"/>
      <c r="F23" s="52" t="s">
        <v>8</v>
      </c>
      <c r="G23" s="73"/>
    </row>
    <row r="24" spans="1:7" s="1" customFormat="1" ht="50.1" customHeight="1" x14ac:dyDescent="0.2">
      <c r="A24" s="128"/>
      <c r="B24" s="129"/>
      <c r="C24" s="130"/>
      <c r="D24" s="121" t="s">
        <v>70</v>
      </c>
      <c r="E24" s="119"/>
      <c r="F24" s="52" t="s">
        <v>8</v>
      </c>
      <c r="G24" s="73"/>
    </row>
    <row r="25" spans="1:7" s="1" customFormat="1" ht="50.1" customHeight="1" x14ac:dyDescent="0.2">
      <c r="A25" s="128"/>
      <c r="B25" s="129"/>
      <c r="C25" s="130"/>
      <c r="D25" s="121" t="s">
        <v>71</v>
      </c>
      <c r="E25" s="119"/>
      <c r="F25" s="52" t="s">
        <v>14</v>
      </c>
      <c r="G25" s="73"/>
    </row>
    <row r="26" spans="1:7" s="1" customFormat="1" ht="50.1" customHeight="1" x14ac:dyDescent="0.2">
      <c r="A26" s="128"/>
      <c r="B26" s="129"/>
      <c r="C26" s="130"/>
      <c r="D26" s="121" t="s">
        <v>72</v>
      </c>
      <c r="E26" s="119"/>
      <c r="F26" s="52" t="s">
        <v>3</v>
      </c>
      <c r="G26" s="73"/>
    </row>
    <row r="27" spans="1:7" s="1" customFormat="1" ht="50.1" customHeight="1" x14ac:dyDescent="0.2">
      <c r="A27" s="128"/>
      <c r="B27" s="129"/>
      <c r="C27" s="130"/>
      <c r="D27" s="121" t="s">
        <v>73</v>
      </c>
      <c r="E27" s="119"/>
      <c r="F27" s="52" t="s">
        <v>14</v>
      </c>
      <c r="G27" s="73"/>
    </row>
    <row r="28" spans="1:7" s="1" customFormat="1" ht="50.1" customHeight="1" x14ac:dyDescent="0.2">
      <c r="A28" s="128"/>
      <c r="B28" s="129"/>
      <c r="C28" s="130"/>
      <c r="D28" s="121" t="s">
        <v>74</v>
      </c>
      <c r="E28" s="119"/>
      <c r="F28" s="52" t="s">
        <v>14</v>
      </c>
      <c r="G28" s="73"/>
    </row>
    <row r="29" spans="1:7" s="1" customFormat="1" ht="50.1" customHeight="1" x14ac:dyDescent="0.2">
      <c r="A29" s="128"/>
      <c r="B29" s="129"/>
      <c r="C29" s="130"/>
      <c r="D29" s="121" t="s">
        <v>75</v>
      </c>
      <c r="E29" s="119"/>
      <c r="F29" s="52" t="s">
        <v>8</v>
      </c>
      <c r="G29" s="73"/>
    </row>
    <row r="30" spans="1:7" s="1" customFormat="1" ht="50.1" customHeight="1" x14ac:dyDescent="0.2">
      <c r="A30" s="128"/>
      <c r="B30" s="129"/>
      <c r="C30" s="130"/>
      <c r="D30" s="121" t="s">
        <v>76</v>
      </c>
      <c r="E30" s="119"/>
      <c r="F30" s="52" t="s">
        <v>14</v>
      </c>
      <c r="G30" s="73"/>
    </row>
    <row r="31" spans="1:7" s="1" customFormat="1" ht="50.1" customHeight="1" x14ac:dyDescent="0.2">
      <c r="A31" s="128"/>
      <c r="B31" s="129"/>
      <c r="C31" s="130"/>
      <c r="D31" s="121" t="s">
        <v>77</v>
      </c>
      <c r="E31" s="119"/>
      <c r="F31" s="64" t="s">
        <v>14</v>
      </c>
      <c r="G31" s="79"/>
    </row>
    <row r="32" spans="1:7" s="1" customFormat="1" ht="50.1" customHeight="1" thickBot="1" x14ac:dyDescent="0.25">
      <c r="A32" s="131"/>
      <c r="B32" s="132"/>
      <c r="C32" s="133"/>
      <c r="D32" s="142" t="s">
        <v>78</v>
      </c>
      <c r="E32" s="115"/>
      <c r="F32" s="65" t="s">
        <v>8</v>
      </c>
      <c r="G32" s="75"/>
    </row>
    <row r="33" spans="1:8" s="1" customFormat="1" ht="50.1" customHeight="1" x14ac:dyDescent="0.2">
      <c r="A33" s="125" t="s">
        <v>15</v>
      </c>
      <c r="B33" s="126"/>
      <c r="C33" s="127"/>
      <c r="D33" s="190" t="s">
        <v>79</v>
      </c>
      <c r="E33" s="191"/>
      <c r="F33" s="68" t="s">
        <v>8</v>
      </c>
      <c r="G33" s="80"/>
    </row>
    <row r="34" spans="1:8" s="1" customFormat="1" ht="50.1" customHeight="1" x14ac:dyDescent="0.2">
      <c r="A34" s="128"/>
      <c r="B34" s="129"/>
      <c r="C34" s="130"/>
      <c r="D34" s="192" t="s">
        <v>80</v>
      </c>
      <c r="E34" s="193"/>
      <c r="F34" s="52" t="s">
        <v>4</v>
      </c>
      <c r="G34" s="73"/>
    </row>
    <row r="35" spans="1:8" s="1" customFormat="1" ht="50.1" customHeight="1" thickBot="1" x14ac:dyDescent="0.25">
      <c r="A35" s="131"/>
      <c r="B35" s="132"/>
      <c r="C35" s="133"/>
      <c r="D35" s="146" t="s">
        <v>81</v>
      </c>
      <c r="E35" s="147"/>
      <c r="F35" s="54" t="s">
        <v>8</v>
      </c>
      <c r="G35" s="77"/>
    </row>
    <row r="36" spans="1:8" s="1" customFormat="1" ht="16.5" thickBot="1" x14ac:dyDescent="0.25">
      <c r="A36" s="9"/>
      <c r="B36" s="9"/>
      <c r="C36" s="9"/>
      <c r="D36" s="9"/>
      <c r="E36" s="9"/>
      <c r="F36" s="6"/>
      <c r="G36" s="13"/>
    </row>
    <row r="37" spans="1:8" s="1" customFormat="1" ht="50.1" customHeight="1" thickBot="1" x14ac:dyDescent="0.25">
      <c r="A37" s="136" t="s">
        <v>49</v>
      </c>
      <c r="B37" s="137"/>
      <c r="C37" s="138"/>
      <c r="D37" s="46" t="s">
        <v>6</v>
      </c>
      <c r="E37" s="11" t="s">
        <v>16</v>
      </c>
      <c r="F37" s="46" t="s">
        <v>17</v>
      </c>
      <c r="G37" s="11" t="s">
        <v>18</v>
      </c>
    </row>
    <row r="38" spans="1:8" s="1" customFormat="1" ht="50.1" customHeight="1" thickBot="1" x14ac:dyDescent="0.25">
      <c r="A38" s="139" t="s">
        <v>25</v>
      </c>
      <c r="B38" s="140"/>
      <c r="C38" s="141"/>
      <c r="D38" s="47" t="s">
        <v>19</v>
      </c>
      <c r="E38" s="48" t="s">
        <v>20</v>
      </c>
      <c r="F38" s="48" t="s">
        <v>21</v>
      </c>
      <c r="G38" s="81"/>
    </row>
    <row r="39" spans="1:8" s="1" customFormat="1" ht="50.1" customHeight="1" thickBot="1" x14ac:dyDescent="0.25">
      <c r="A39" s="153" t="s">
        <v>26</v>
      </c>
      <c r="B39" s="154"/>
      <c r="C39" s="155"/>
      <c r="D39" s="49" t="s">
        <v>27</v>
      </c>
      <c r="E39" s="48" t="s">
        <v>28</v>
      </c>
      <c r="F39" s="48" t="s">
        <v>21</v>
      </c>
      <c r="G39" s="78"/>
    </row>
    <row r="40" spans="1:8" s="1" customFormat="1" ht="16.5" thickBot="1" x14ac:dyDescent="0.25">
      <c r="A40" s="12"/>
      <c r="B40" s="12"/>
      <c r="C40" s="12"/>
      <c r="D40" s="10"/>
      <c r="E40" s="5"/>
      <c r="F40" s="6"/>
      <c r="G40" s="6"/>
    </row>
    <row r="41" spans="1:8" s="1" customFormat="1" ht="20.100000000000001" customHeight="1" thickBot="1" x14ac:dyDescent="0.25">
      <c r="A41" s="134" t="s">
        <v>82</v>
      </c>
      <c r="B41" s="135"/>
      <c r="C41" s="135"/>
      <c r="D41" s="8"/>
      <c r="E41" s="8"/>
      <c r="F41" s="67"/>
      <c r="G41" s="68"/>
    </row>
    <row r="42" spans="1:8" s="1" customFormat="1" ht="20.100000000000001" customHeight="1" thickBot="1" x14ac:dyDescent="0.25">
      <c r="A42" s="122" t="s">
        <v>24</v>
      </c>
      <c r="B42" s="123"/>
      <c r="C42" s="123"/>
      <c r="D42" s="123"/>
      <c r="E42" s="124"/>
      <c r="F42" s="66" t="s">
        <v>22</v>
      </c>
      <c r="G42" s="14">
        <f>G4</f>
        <v>1</v>
      </c>
    </row>
    <row r="43" spans="1:8" s="1" customFormat="1" ht="20.100000000000001" customHeight="1" thickBot="1" x14ac:dyDescent="0.25">
      <c r="A43" s="156" t="s">
        <v>29</v>
      </c>
      <c r="B43" s="157"/>
      <c r="C43" s="157"/>
      <c r="D43" s="157"/>
      <c r="E43" s="158"/>
      <c r="F43" s="66" t="s">
        <v>22</v>
      </c>
      <c r="G43" s="14">
        <f>SUM(G7:G35)-(G38+G39)</f>
        <v>0</v>
      </c>
    </row>
    <row r="44" spans="1:8" s="1" customFormat="1" ht="20.100000000000001" customHeight="1" thickBot="1" x14ac:dyDescent="0.25">
      <c r="A44" s="122" t="s">
        <v>31</v>
      </c>
      <c r="B44" s="123"/>
      <c r="C44" s="123"/>
      <c r="D44" s="186"/>
      <c r="E44" s="82">
        <v>0</v>
      </c>
      <c r="F44" s="70" t="s">
        <v>22</v>
      </c>
      <c r="G44" s="14">
        <f>IF(E44&lt;10,G47*E44/10,G47)</f>
        <v>0</v>
      </c>
      <c r="H44" s="19"/>
    </row>
    <row r="45" spans="1:8" s="1" customFormat="1" ht="20.100000000000001" customHeight="1" thickBot="1" x14ac:dyDescent="0.25">
      <c r="A45" s="187" t="s">
        <v>23</v>
      </c>
      <c r="B45" s="188"/>
      <c r="C45" s="188"/>
      <c r="D45" s="188"/>
      <c r="E45" s="188"/>
      <c r="F45" s="188"/>
      <c r="G45" s="189"/>
    </row>
    <row r="46" spans="1:8" s="1" customFormat="1" ht="20.100000000000001" customHeight="1" outlineLevel="1" thickBot="1" x14ac:dyDescent="0.25">
      <c r="A46" s="150"/>
      <c r="B46" s="151"/>
      <c r="C46" s="151"/>
      <c r="D46" s="151"/>
      <c r="E46" s="151"/>
      <c r="F46" s="152"/>
      <c r="G46" s="14">
        <f>G42+G43</f>
        <v>1</v>
      </c>
    </row>
    <row r="47" spans="1:8" s="1" customFormat="1" ht="20.100000000000001" customHeight="1" thickBot="1" x14ac:dyDescent="0.25">
      <c r="A47" s="178" t="s">
        <v>30</v>
      </c>
      <c r="B47" s="179"/>
      <c r="C47" s="179"/>
      <c r="D47" s="179"/>
      <c r="E47" s="180"/>
      <c r="F47" s="69" t="s">
        <v>22</v>
      </c>
      <c r="G47" s="14">
        <f>IF(G46&lt;1,1,G46)</f>
        <v>1</v>
      </c>
    </row>
    <row r="48" spans="1:8" s="1" customFormat="1" ht="15.75" x14ac:dyDescent="0.2">
      <c r="A48" s="17"/>
      <c r="B48" s="16"/>
      <c r="C48" s="16"/>
      <c r="D48" s="16"/>
      <c r="E48" s="16"/>
      <c r="F48" s="55"/>
      <c r="G48" s="15"/>
    </row>
  </sheetData>
  <mergeCells count="52">
    <mergeCell ref="A6:C6"/>
    <mergeCell ref="A7:C7"/>
    <mergeCell ref="A3:C3"/>
    <mergeCell ref="A4:C4"/>
    <mergeCell ref="D3:E3"/>
    <mergeCell ref="D4:E4"/>
    <mergeCell ref="D7:E7"/>
    <mergeCell ref="D6:E6"/>
    <mergeCell ref="A47:E47"/>
    <mergeCell ref="A18:C19"/>
    <mergeCell ref="A20:C20"/>
    <mergeCell ref="A15:C17"/>
    <mergeCell ref="D15:E15"/>
    <mergeCell ref="D16:E16"/>
    <mergeCell ref="A44:D44"/>
    <mergeCell ref="A45:G45"/>
    <mergeCell ref="A21:C32"/>
    <mergeCell ref="D21:E21"/>
    <mergeCell ref="D33:E33"/>
    <mergeCell ref="D34:E34"/>
    <mergeCell ref="D11:E11"/>
    <mergeCell ref="D22:E22"/>
    <mergeCell ref="A46:F46"/>
    <mergeCell ref="A39:C39"/>
    <mergeCell ref="A43:E43"/>
    <mergeCell ref="D30:E30"/>
    <mergeCell ref="D23:E23"/>
    <mergeCell ref="D25:E25"/>
    <mergeCell ref="D26:E26"/>
    <mergeCell ref="D27:E27"/>
    <mergeCell ref="D28:E28"/>
    <mergeCell ref="A8:C11"/>
    <mergeCell ref="D14:E14"/>
    <mergeCell ref="A12:C14"/>
    <mergeCell ref="D12:D13"/>
    <mergeCell ref="D8:E8"/>
    <mergeCell ref="D9:E9"/>
    <mergeCell ref="D10:E10"/>
    <mergeCell ref="A42:E42"/>
    <mergeCell ref="A33:C35"/>
    <mergeCell ref="A41:C41"/>
    <mergeCell ref="A37:C37"/>
    <mergeCell ref="A38:C38"/>
    <mergeCell ref="D17:E17"/>
    <mergeCell ref="D18:E18"/>
    <mergeCell ref="D19:E19"/>
    <mergeCell ref="D20:E20"/>
    <mergeCell ref="D29:E29"/>
    <mergeCell ref="D24:E24"/>
    <mergeCell ref="D31:E31"/>
    <mergeCell ref="D32:E32"/>
    <mergeCell ref="D35:E35"/>
  </mergeCells>
  <phoneticPr fontId="2" type="noConversion"/>
  <pageMargins left="0.78740157499999996" right="0.78740157499999996" top="0.984251969" bottom="0.984251969" header="0.4921259845" footer="0.4921259845"/>
  <pageSetup paperSize="9" scale="74" orientation="landscape" r:id="rId1"/>
  <headerFooter alignWithMargins="0"/>
  <rowBreaks count="2" manualBreakCount="2">
    <brk id="12" max="16383" man="1"/>
    <brk id="19" max="16383" man="1"/>
  </rowBreaks>
  <customProperties>
    <customPr name="VISAutor"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Allgemeine Angaben</vt:lpstr>
      <vt:lpstr>Ermittlung der Kompensation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Carola Tippmann</dc:creator>
  <cp:lastModifiedBy>LomnitzP</cp:lastModifiedBy>
  <cp:lastPrinted>2022-07-19T06:37:15Z</cp:lastPrinted>
  <dcterms:created xsi:type="dcterms:W3CDTF">2001-04-20T08:28:03Z</dcterms:created>
  <dcterms:modified xsi:type="dcterms:W3CDTF">2022-07-19T06:39:09Z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ISAutor">
    <vt:lpwstr>Carola Tippmann</vt:lpwstr>
  </property>
</Properties>
</file>